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A Secretaria General 2024\SERVIASEAMOS\PAGO AGOSTO 2024\"/>
    </mc:Choice>
  </mc:AlternateContent>
  <bookViews>
    <workbookView xWindow="0" yWindow="0" windowWidth="28800" windowHeight="12330"/>
  </bookViews>
  <sheets>
    <sheet name="cumplimiento de gestion "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0" i="1" l="1"/>
  <c r="C34" i="1" s="1"/>
  <c r="E30" i="1"/>
  <c r="E34" i="1" s="1"/>
  <c r="H30" i="1"/>
  <c r="H34" i="1" s="1"/>
  <c r="F30" i="1"/>
  <c r="D30" i="1"/>
  <c r="G30" i="1"/>
  <c r="G34" i="1" s="1"/>
  <c r="H32" i="1"/>
  <c r="F32" i="1"/>
  <c r="F34" i="1" s="1"/>
  <c r="D32" i="1"/>
  <c r="D34" i="1" s="1"/>
</calcChain>
</file>

<file path=xl/sharedStrings.xml><?xml version="1.0" encoding="utf-8"?>
<sst xmlns="http://schemas.openxmlformats.org/spreadsheetml/2006/main" count="76" uniqueCount="70">
  <si>
    <t xml:space="preserve">CUMPLIO </t>
  </si>
  <si>
    <t xml:space="preserve">NO CUMPLIO </t>
  </si>
  <si>
    <t xml:space="preserve">PUNTO PRESTACION DEL SERVICIO </t>
  </si>
  <si>
    <t xml:space="preserve">RECURSO HUMANO </t>
  </si>
  <si>
    <t xml:space="preserve">INSUMOS </t>
  </si>
  <si>
    <t xml:space="preserve">MAQUINARIA </t>
  </si>
  <si>
    <t xml:space="preserve">OBSERVACIONES </t>
  </si>
  <si>
    <t xml:space="preserve">CADE LOS LUCEROS </t>
  </si>
  <si>
    <t xml:space="preserve">CADE LA VICTORIA </t>
  </si>
  <si>
    <t xml:space="preserve">SEDE ALTERNA TEQUENDAMA </t>
  </si>
  <si>
    <t xml:space="preserve">CENTRO DE ENCUENTRO RAFAEL URIBE </t>
  </si>
  <si>
    <t xml:space="preserve">CADE SERVITA </t>
  </si>
  <si>
    <t xml:space="preserve">SUPERCADE ENGATIVA </t>
  </si>
  <si>
    <t>N°</t>
  </si>
  <si>
    <t xml:space="preserve">TOTAL DE SEDES </t>
  </si>
  <si>
    <t xml:space="preserve">CALIFICACION DE NO CUMPLIMIENTO </t>
  </si>
  <si>
    <t xml:space="preserve">CALIFICACION DE CUMPLIMIENTO </t>
  </si>
  <si>
    <t xml:space="preserve">ITEMS A CALIFICAR </t>
  </si>
  <si>
    <t xml:space="preserve">TOTAL DE CUMPLIMIENTO </t>
  </si>
  <si>
    <t xml:space="preserve">TOTAL NO CUMPLIMIENTO </t>
  </si>
  <si>
    <t xml:space="preserve">PORCENTAJES DE EFICIENCIA EVALUACION DEL SERVICIO </t>
  </si>
  <si>
    <t xml:space="preserve">RESPUESTA </t>
  </si>
  <si>
    <t xml:space="preserve"> MANZANA LIEVANO</t>
  </si>
  <si>
    <t>DIRECCIÓN DISTRITAL DE ARCHIVO DE BOGOTA</t>
  </si>
  <si>
    <t>IMPRENTA DISTRITAL</t>
  </si>
  <si>
    <t>SEDE ALTERNA RESTREPO</t>
  </si>
  <si>
    <t>SUPERCADE CAD CARRERA</t>
  </si>
  <si>
    <t>SUPERCADE AMERICA</t>
  </si>
  <si>
    <t>SUPERCADE BOSA</t>
  </si>
  <si>
    <t>SUPERCADE  CALLE 13</t>
  </si>
  <si>
    <t>SUPERCADE  20 DE JULIO</t>
  </si>
  <si>
    <t>SUPERCADE MANITAS</t>
  </si>
  <si>
    <t>SUPERCADE SUBA</t>
  </si>
  <si>
    <t xml:space="preserve"> SUPERCADE SOCIAL</t>
  </si>
  <si>
    <t xml:space="preserve"> CADE LA GAITANA</t>
  </si>
  <si>
    <t>CENTRO DE MEMORIA PAZ Y RECONCILIACION</t>
  </si>
  <si>
    <t>CENTRO DE ENCUENTRO BOSA</t>
  </si>
  <si>
    <t>CENTRO DE ENCUENTRO CHAPINERO</t>
  </si>
  <si>
    <t xml:space="preserve"> CENTRO DE ENCUENTRO CIUDAD BOLIVAR</t>
  </si>
  <si>
    <t>CENTRO DE ENCUENTRO KENNEDY PATIO BONITO</t>
  </si>
  <si>
    <t>CENTRO DE ENCUENTRO SUBA</t>
  </si>
  <si>
    <t xml:space="preserve">INCAPACIDAD DE JESSICA ANDREA MALDONADO GUTIERREZ, DE TRES DIAS 03, 04 Y 05 DE JULIO  </t>
  </si>
  <si>
    <t xml:space="preserve">SE CUBRIO EL TIEMPO DE LA INCAPACIDA LOS DIAS 6 Y 13 DE JULIO  </t>
  </si>
  <si>
    <t>INCAPACIDAD DE MARIA GLADYS AREVALO MEDINA, DE DOS  DIAS  23 Y 24  DE  JULIO.</t>
  </si>
  <si>
    <t xml:space="preserve">SE CUBRIO INCAPACIDAD DEL 23 CON ANGELA VIVIANA LOZANO Y EL DIA 24 CUBRIO LA INCAPACIDAD CON DIANA MARCELA LARA </t>
  </si>
  <si>
    <t>INCAPACIDAD DE NUBIA AMPARO ZAPATA CAMACHO, DE VEINTIOCHO  DIAS  04 Y 31  DE  JULIO.</t>
  </si>
  <si>
    <t xml:space="preserve">SE CUBRIO INCAPACIDAD DE VEINTIOCHO DIAS, CON LA SUPERNUMERARIA CLAUDIA CABRERA </t>
  </si>
  <si>
    <t>INCAPACIDAD DE ANGIE CAROLINA RAMIREZ GUZAMAN, DE DOS  DIAS  18 Y 19  DE  JULIO.
INCPACIDAD DE OSCAR HUMBERTO PERALTA GUTIERREZ, DE DOS DIAS 08 Y 09 DE JULIO.</t>
  </si>
  <si>
    <t xml:space="preserve">NO SE CUBRIO INCAPACIDAD DE ANGIE CAROLINA RAMIREZ GUZMAN SE REALIZA DESCUENTO POR FACTURACION, SE CUBRE INCAPACIDAD DE OSCAR HUMBERTO PERALTA GUTIERREZ. </t>
  </si>
  <si>
    <t>AUSENCIA INJUSTIFICADA DE DOS DIAS  06 Y 09 DE JULIO, DE TIVISAY KATERINE ORTIZ ORTEGA, LABORA HASTA EL DIA 13 DE JULIO, INCAPACIDAD DE JUAN CARLOS LAGOS MONTIEL, DE DOS DIAS 16 Y 17 DE JULIO, SE REALIZA TERMINACION DE CONTRATO DEL SEÑOR JUAN CARLOS LAGOS MONTIEL EL DIA 25 DE JULIO.</t>
  </si>
  <si>
    <t>NO SE CUBRE LOS DOS DIAS DE AUSENCIA INJUSTIFICADO DE TIVISAY KATERINE ORTIZ ORTEGA, SE REALIZA DESCUENTO POR FACTURACION, INGRESA LA SEÑORA BLANCA AYDEE TORO CAMARGO POR REEMPLAZO DE TIVISAY KATERINE ORTIZ ORTEGA, EL SEÑOR JUAN CARLOS LAGOS MONTIEL LABORA EL DIA 16 CON NORMALIDAD, NO SE CUBRE LA INCAPACIDAD DEL 17 DE JULIO DEL SEÑOR JUAN CARLOS LAGOS MONTIEL, SE REALIZA DESCUENTO POR FACTURACION.</t>
  </si>
  <si>
    <t>INCAPACIDAD DE LUZ ESTELLA GIRALDO LOPEZ, DE DOS  DIAS  22 Y 23  DE  JULIO.</t>
  </si>
  <si>
    <t>SE LE OTORGA LICENCIA NO REMUNERADA  AL COLABORADOR ANDERSON GOMEZ SANCHEZ</t>
  </si>
  <si>
    <t>NO SE CUBRIO LINENCIA NO REMUNERADA, SE REALIZA DESCUENTO POR FACTURACION</t>
  </si>
  <si>
    <t>SE REALIZA TERMINACION  DE CONTRATO DEL SEÑOR OSCAR ALBERTO RIOS OCHOA  EL DIA 07 DE JULIO</t>
  </si>
  <si>
    <t xml:space="preserve">SE CUBRIO LA TERMINACION DE CONTRATO DEL SEÑOR OSCAR ALBERTO RIOS OCHOA, CON EL SEÑOR YONATHAN ROMERO CARO HASTA EL DIA 17 DE JULIO, YA QUE EL SEÑOR YONATHAN ROMERO CARO ES TRANSLADADO AL CENTRO DE ENCUENTRO CHAPINERO </t>
  </si>
  <si>
    <t xml:space="preserve">INCAPACIDAD DE  MADYURI SUAREZ PULIDO, DE VEINTIÚN DIAS 10 HASTA 30 DE JULIO </t>
  </si>
  <si>
    <t xml:space="preserve">SE CUBRIO INCAPACIDAD DE VEINTIUN DIAS, CON LA SEÑORA NIDIA MENDEZ, SE REALIZA EL TRANSLADO DEL SEÑOR JESUS DAVID GUERRERO BETANCOURT DEL DIA 17 DE JULIO AL SUPERCADE ENGATIVA   </t>
  </si>
  <si>
    <t xml:space="preserve">NO SE CUBRIO INCAPACIDAD DE  DIANA CAROLINA TOCA RINCON, SE REALIZA DESCUENTO POR FACTURACION </t>
  </si>
  <si>
    <t>INCAPACIDAD DE DIANA CAROLINA TOCA RINCON, DE SIETE  DIAS  23,24, 25, 26, 27, 28 Y 29  DE  JULIO.</t>
  </si>
  <si>
    <t>INCAPACIDAD DE BRAYAN RICARDO PEÑA TRONCOSO, DE SEIS DIAS DEL 5 AL 10 DE JULIO, INCAPACIDAD DE YESIKA TATIANA BOCANEGRA RODRIGUEZ, DE DOS DIAS DEL 3 AL 4 DE JULIO Y DOS DIAS DEL 23 AL 24 DE JULIO, LICENCIA NO REMUNERADA DE LUNA VALENTINA GOMEZ OQUENDO DE CUATRO DIAS DEL 16 AL 19 DE JULIO, LICENCIA NO REMUNERADA DE YIZETH PAOLA ORJUELA DELGADILLO ,DE TRES DIAS DEL 22 AL 24 DE JULIO Y UNA AUSENCIA NO JUSTIFICADA CINDY REVOLLO MERCADO DEL DIA 22 DE JULIO.</t>
  </si>
  <si>
    <t>NO SE CUBRIO LAS NOVEDADES PRESENTADAS, SE GENERA DESCUENTO POR FACTURACIÓN</t>
  </si>
  <si>
    <t>INCAPACIDAD DE YIBEIXY BRICEÑO MEZA,  DE TRES DIAS   22 Y 24  DE  JULIO, INCAPACIDAD DE YIBEIXY BRICEÑO MEZA,  DE DOS DIAS   25 Y 26  DE  JULIO, AUSENCIA NO JUSTIFICADA JOSE MANUEL GARCIA SIERRA DE DOS DIAS 2 Y 23 DE JULIO, INCAPACIDAD DE JOSE MANUEL GARCIA SIERRA DE UN DIA 24 DE JULIO, SE REALIZA TERMINACION DE CONTRATO DEL SEÑOR JOSE MANUEL GARCIA SIERRA POR PERIODO DE PRUEBA EL DIA 27 DE JULIO.</t>
  </si>
  <si>
    <t>INCAPACIDAD DE JHON EDISON RODRIGUEZ ALVAREZ DE DOS DIAS 05 Y 06 DE JULIO</t>
  </si>
  <si>
    <t xml:space="preserve">NO SE CUBRIO, SE GENERA DESCUENTO POR FACTURACION </t>
  </si>
  <si>
    <t>INCAPACIDAD DE MARTHA ROCIO OROZCO MEDINA DE DOS DIAS 23 Y 24 DE JULIO, RENUNCIA DE ANGIE LIZETH CASTELLANOS SARMIENTO EL DIA 02 DE JULIO.</t>
  </si>
  <si>
    <t>SE REALIZA EL CAMBIO DE LA SEÑORA MARTHA ROCIO OROZCO MEDINA, POR LA SEÑORA YEIMI ANDREA ARIAS JIMENEZ DESDE EL DIA 23 DE JULIO, LA SEÑORA MARIA CONSUELO SUSPE CELY INGRESA A LABORAL EL DIA 11 DE JULIO POR LA RENUNCIA DE LA SEÑORA ANGIE LIZETH CASTELLANOS SARMIENTO.</t>
  </si>
  <si>
    <t xml:space="preserve">INCAPACIDAD DE YERIBETH IGLESIAS BARRIOS, DE SIETE DIAS DEL 03 AL 09 DE JULIO, INCAPACIDAD DE YERIBETH IGLESIAS BARRIOS, DE SIETE DIAS DEL 10 AL 16 DE JULIO, INCAPACIDAD DE YERIBETH IGLESIAS BARRIOS, DE SIETE DIAS DEL 17 AL 23 DE JULIO,
INCAPACIDAD DE YERIBETH IGLESIAS BARRIOS, DE SIETE DIAS DEL 24 AL 30 DE JULIO
</t>
  </si>
  <si>
    <t>SE CUBRE INCAPACIDAD  LA OPERARIA ROSIRIS MARILIS GOMEZ LEMUS DESDE EL DIA 09 AL 13 DE JULIO, LA SUPERNUMERARIA MARCELA RODRIGUEZ ALVAREZ CUBRE LA INCAPACIDA DESDE EL DIA  15 AL 31 DE JULIO.</t>
  </si>
  <si>
    <t>EVALUACION DEL SERVICIO ASEO Y CAFETERIA CONTRATO 228-2024 UT-SERVIASEAMOS  MES AGOSTO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</si>
</sst>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1"/>
      <color theme="1"/>
      <name val="Calibri"/>
      <family val="2"/>
      <scheme val="minor"/>
    </font>
    <font>
      <b/>
      <sz val="11"/>
      <color theme="1"/>
      <name val="Calibri"/>
      <family val="2"/>
      <scheme val="minor"/>
    </font>
    <font>
      <b/>
      <sz val="8"/>
      <color theme="1"/>
      <name val="Calibri"/>
      <family val="2"/>
      <scheme val="minor"/>
    </font>
    <font>
      <sz val="8"/>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FF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42">
    <xf numFmtId="0" fontId="0" fillId="0" borderId="0" xfId="0"/>
    <xf numFmtId="0" fontId="4" fillId="0" borderId="1" xfId="0" applyFont="1" applyBorder="1" applyAlignment="1">
      <alignment horizontal="center"/>
    </xf>
    <xf numFmtId="0" fontId="0" fillId="0" borderId="1" xfId="0" applyBorder="1" applyAlignment="1">
      <alignment horizontal="center"/>
    </xf>
    <xf numFmtId="0" fontId="4" fillId="0" borderId="1" xfId="0" applyFont="1" applyBorder="1" applyAlignment="1">
      <alignment horizontal="center" vertical="center"/>
    </xf>
    <xf numFmtId="0" fontId="4" fillId="0" borderId="1" xfId="0" applyFont="1" applyBorder="1"/>
    <xf numFmtId="9" fontId="0" fillId="0" borderId="0" xfId="1" applyFont="1"/>
    <xf numFmtId="0" fontId="3" fillId="3" borderId="1" xfId="0" applyFont="1" applyFill="1" applyBorder="1" applyAlignment="1">
      <alignment horizontal="center"/>
    </xf>
    <xf numFmtId="0" fontId="3" fillId="3" borderId="1" xfId="0" applyFont="1" applyFill="1" applyBorder="1" applyAlignment="1">
      <alignment horizontal="center" wrapText="1"/>
    </xf>
    <xf numFmtId="9" fontId="4" fillId="4" borderId="1" xfId="1" applyFont="1" applyFill="1" applyBorder="1" applyAlignment="1">
      <alignment horizontal="center" vertical="center"/>
    </xf>
    <xf numFmtId="9" fontId="4" fillId="2" borderId="1" xfId="1"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xf>
    <xf numFmtId="0" fontId="4" fillId="0" borderId="1" xfId="0" applyFont="1" applyFill="1" applyBorder="1" applyAlignment="1">
      <alignment horizont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xf>
    <xf numFmtId="0" fontId="3" fillId="0" borderId="5" xfId="0" applyFont="1" applyFill="1" applyBorder="1" applyAlignment="1">
      <alignment horizontal="center" vertical="center"/>
    </xf>
    <xf numFmtId="0" fontId="3" fillId="3" borderId="0" xfId="0" applyFont="1" applyFill="1" applyBorder="1" applyAlignment="1">
      <alignment horizontal="center"/>
    </xf>
    <xf numFmtId="0" fontId="4" fillId="0" borderId="0" xfId="0" applyFont="1" applyBorder="1" applyAlignment="1">
      <alignment horizontal="center"/>
    </xf>
    <xf numFmtId="0" fontId="3" fillId="0" borderId="6"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5" xfId="0" applyFont="1" applyFill="1" applyBorder="1" applyAlignment="1">
      <alignment horizontal="center"/>
    </xf>
    <xf numFmtId="0" fontId="4" fillId="0" borderId="6" xfId="0" applyFont="1" applyFill="1" applyBorder="1" applyAlignment="1">
      <alignment horizontal="center"/>
    </xf>
    <xf numFmtId="0" fontId="4" fillId="0" borderId="1" xfId="0" applyFont="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xf>
    <xf numFmtId="0" fontId="4" fillId="0" borderId="1" xfId="0" applyFont="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3" fillId="3"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wrapText="1"/>
    </xf>
    <xf numFmtId="0" fontId="4" fillId="4" borderId="0" xfId="0" applyFont="1" applyFill="1" applyAlignment="1">
      <alignment horizontal="center"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center"/>
    </xf>
    <xf numFmtId="0" fontId="4" fillId="4" borderId="0" xfId="0" applyFont="1" applyFill="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s-CO" sz="2400">
                <a:latin typeface="+mn-lt"/>
              </a:rPr>
              <a:t>CUMPLIMIENTO</a:t>
            </a:r>
            <a:r>
              <a:rPr lang="es-CO" sz="2400" baseline="0">
                <a:latin typeface="+mn-lt"/>
              </a:rPr>
              <a:t> EN RECURSO HUMANO JULIO-2024 </a:t>
            </a:r>
            <a:endParaRPr lang="es-CO" sz="2400">
              <a:latin typeface="+mn-lt"/>
            </a:endParaRPr>
          </a:p>
        </c:rich>
      </c:tx>
      <c:layout>
        <c:manualLayout>
          <c:xMode val="edge"/>
          <c:yMode val="edge"/>
          <c:x val="0.13543951668179213"/>
          <c:y val="0"/>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s-CO"/>
        </a:p>
      </c:txPr>
    </c:title>
    <c:autoTitleDeleted val="0"/>
    <c:plotArea>
      <c:layout/>
      <c:barChart>
        <c:barDir val="col"/>
        <c:grouping val="clustered"/>
        <c:varyColors val="0"/>
        <c:ser>
          <c:idx val="0"/>
          <c:order val="0"/>
          <c:tx>
            <c:strRef>
              <c:f>'cumplimiento de gestion '!$C$2</c:f>
              <c:strCache>
                <c:ptCount val="1"/>
                <c:pt idx="0">
                  <c:v>RECURSO HUMANO </c:v>
                </c:pt>
              </c:strCache>
            </c:strRef>
          </c:tx>
          <c:spPr>
            <a:solidFill>
              <a:schemeClr val="accent1"/>
            </a:solidFill>
            <a:ln>
              <a:noFill/>
            </a:ln>
            <a:effectLst/>
          </c:spPr>
          <c:invertIfNegative val="0"/>
          <c:dPt>
            <c:idx val="0"/>
            <c:invertIfNegative val="0"/>
            <c:bubble3D val="0"/>
            <c:spPr>
              <a:solidFill>
                <a:schemeClr val="accent6"/>
              </a:solidFill>
              <a:ln>
                <a:noFill/>
              </a:ln>
              <a:effectLst/>
            </c:spPr>
            <c:extLst>
              <c:ext xmlns:c16="http://schemas.microsoft.com/office/drawing/2014/chart" uri="{C3380CC4-5D6E-409C-BE32-E72D297353CC}">
                <c16:uniqueId val="{00000002-AEBC-42F1-90F4-FCCFD62E89B3}"/>
              </c:ext>
            </c:extLst>
          </c:dPt>
          <c:dLbls>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'cumplimiento de gestion '!$C$2</c:f>
            </c:strRef>
          </c:cat>
          <c:val>
            <c:numRef>
              <c:f>'cumplimiento de gestion '!$C$34</c:f>
            </c:numRef>
          </c:val>
          <c:extLst>
            <c:ext xmlns:c16="http://schemas.microsoft.com/office/drawing/2014/chart" uri="{C3380CC4-5D6E-409C-BE32-E72D297353CC}">
              <c16:uniqueId val="{00000000-AEBC-42F1-90F4-FCCFD62E89B3}"/>
            </c:ext>
          </c:extLst>
        </c:ser>
        <c:ser>
          <c:idx val="1"/>
          <c:order val="1"/>
          <c:tx>
            <c:strRef>
              <c:f>'cumplimiento de gestion '!$C$2</c:f>
              <c:strCache>
                <c:ptCount val="1"/>
                <c:pt idx="0">
                  <c:v>RECURSO HUMANO </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'cumplimiento de gestion '!$C$2</c:f>
            </c:strRef>
          </c:cat>
          <c:val>
            <c:numRef>
              <c:f>'cumplimiento de gestion '!$D$34</c:f>
            </c:numRef>
          </c:val>
          <c:extLst>
            <c:ext xmlns:c16="http://schemas.microsoft.com/office/drawing/2014/chart" uri="{C3380CC4-5D6E-409C-BE32-E72D297353CC}">
              <c16:uniqueId val="{00000001-AEBC-42F1-90F4-FCCFD62E89B3}"/>
            </c:ext>
          </c:extLst>
        </c:ser>
        <c:dLbls>
          <c:showLegendKey val="0"/>
          <c:showVal val="1"/>
          <c:showCatName val="0"/>
          <c:showSerName val="0"/>
          <c:showPercent val="0"/>
          <c:showBubbleSize val="0"/>
        </c:dLbls>
        <c:gapWidth val="150"/>
        <c:overlap val="-25"/>
        <c:axId val="371229840"/>
        <c:axId val="371234936"/>
      </c:barChart>
      <c:catAx>
        <c:axId val="371229840"/>
        <c:scaling>
          <c:orientation val="minMax"/>
        </c:scaling>
        <c:delete val="1"/>
        <c:axPos val="b"/>
        <c:numFmt formatCode="General" sourceLinked="1"/>
        <c:majorTickMark val="none"/>
        <c:minorTickMark val="none"/>
        <c:tickLblPos val="nextTo"/>
        <c:crossAx val="371234936"/>
        <c:crosses val="autoZero"/>
        <c:auto val="1"/>
        <c:lblAlgn val="ctr"/>
        <c:lblOffset val="100"/>
        <c:noMultiLvlLbl val="0"/>
      </c:catAx>
      <c:valAx>
        <c:axId val="371234936"/>
        <c:scaling>
          <c:orientation val="minMax"/>
        </c:scaling>
        <c:delete val="1"/>
        <c:axPos val="l"/>
        <c:numFmt formatCode="0%" sourceLinked="1"/>
        <c:majorTickMark val="none"/>
        <c:minorTickMark val="none"/>
        <c:tickLblPos val="nextTo"/>
        <c:crossAx val="371229840"/>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s-CO" sz="2400">
                <a:latin typeface="+mn-lt"/>
              </a:rPr>
              <a:t>CUMPLIMIENTO EN ENTREGA</a:t>
            </a:r>
            <a:r>
              <a:rPr lang="es-CO" sz="2400" baseline="0">
                <a:latin typeface="+mn-lt"/>
              </a:rPr>
              <a:t> DE INSUMOS JULIO- 2024 </a:t>
            </a:r>
            <a:endParaRPr lang="es-CO" sz="2400">
              <a:latin typeface="+mn-lt"/>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s-CO"/>
        </a:p>
      </c:txPr>
    </c:title>
    <c:autoTitleDeleted val="0"/>
    <c:plotArea>
      <c:layout>
        <c:manualLayout>
          <c:layoutTarget val="inner"/>
          <c:xMode val="edge"/>
          <c:yMode val="edge"/>
          <c:x val="1.1655932556788463E-2"/>
          <c:y val="0.14146907649307561"/>
          <c:w val="0.97668813488642303"/>
          <c:h val="0.81964528097644185"/>
        </c:manualLayout>
      </c:layout>
      <c:barChart>
        <c:barDir val="col"/>
        <c:grouping val="clustered"/>
        <c:varyColors val="0"/>
        <c:ser>
          <c:idx val="0"/>
          <c:order val="0"/>
          <c:tx>
            <c:strRef>
              <c:f>'cumplimiento de gestion '!$E$2</c:f>
              <c:strCache>
                <c:ptCount val="1"/>
                <c:pt idx="0">
                  <c:v>INSUMOS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'cumplimiento de gestion '!$E$34</c:f>
            </c:numRef>
          </c:val>
          <c:extLst>
            <c:ext xmlns:c16="http://schemas.microsoft.com/office/drawing/2014/chart" uri="{C3380CC4-5D6E-409C-BE32-E72D297353CC}">
              <c16:uniqueId val="{00000000-D387-40A9-89AE-DACEA33A6B84}"/>
            </c:ext>
          </c:extLst>
        </c:ser>
        <c:ser>
          <c:idx val="1"/>
          <c:order val="1"/>
          <c:tx>
            <c:strRef>
              <c:f>'cumplimiento de gestion '!$F$3</c:f>
              <c:strCache>
                <c:ptCount val="1"/>
                <c:pt idx="0">
                  <c:v>NO CUMPLIO </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'cumplimiento de gestion '!$F$34</c:f>
            </c:numRef>
          </c:val>
          <c:extLst>
            <c:ext xmlns:c16="http://schemas.microsoft.com/office/drawing/2014/chart" uri="{C3380CC4-5D6E-409C-BE32-E72D297353CC}">
              <c16:uniqueId val="{00000001-D387-40A9-89AE-DACEA33A6B84}"/>
            </c:ext>
          </c:extLst>
        </c:ser>
        <c:dLbls>
          <c:showLegendKey val="0"/>
          <c:showVal val="1"/>
          <c:showCatName val="0"/>
          <c:showSerName val="0"/>
          <c:showPercent val="0"/>
          <c:showBubbleSize val="0"/>
        </c:dLbls>
        <c:gapWidth val="150"/>
        <c:overlap val="-25"/>
        <c:axId val="371230624"/>
        <c:axId val="371231016"/>
      </c:barChart>
      <c:catAx>
        <c:axId val="371230624"/>
        <c:scaling>
          <c:orientation val="minMax"/>
        </c:scaling>
        <c:delete val="1"/>
        <c:axPos val="b"/>
        <c:numFmt formatCode="General" sourceLinked="1"/>
        <c:majorTickMark val="none"/>
        <c:minorTickMark val="none"/>
        <c:tickLblPos val="nextTo"/>
        <c:crossAx val="371231016"/>
        <c:crosses val="autoZero"/>
        <c:auto val="1"/>
        <c:lblAlgn val="ctr"/>
        <c:lblOffset val="100"/>
        <c:noMultiLvlLbl val="0"/>
      </c:catAx>
      <c:valAx>
        <c:axId val="371231016"/>
        <c:scaling>
          <c:orientation val="minMax"/>
        </c:scaling>
        <c:delete val="1"/>
        <c:axPos val="l"/>
        <c:numFmt formatCode="0%" sourceLinked="1"/>
        <c:majorTickMark val="none"/>
        <c:minorTickMark val="none"/>
        <c:tickLblPos val="nextTo"/>
        <c:crossAx val="371230624"/>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s-CO" sz="2400">
                <a:latin typeface="+mn-lt"/>
              </a:rPr>
              <a:t>CUMPLIMIENTO EN ENTREGA</a:t>
            </a:r>
            <a:r>
              <a:rPr lang="es-CO" sz="2400" baseline="0">
                <a:latin typeface="+mn-lt"/>
              </a:rPr>
              <a:t> DE MAQUINARIA  JULIO- 2024 </a:t>
            </a:r>
            <a:endParaRPr lang="es-CO" sz="2400">
              <a:latin typeface="+mn-lt"/>
            </a:endParaRP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s-CO"/>
        </a:p>
      </c:txPr>
    </c:title>
    <c:autoTitleDeleted val="0"/>
    <c:plotArea>
      <c:layout>
        <c:manualLayout>
          <c:layoutTarget val="inner"/>
          <c:xMode val="edge"/>
          <c:yMode val="edge"/>
          <c:x val="1.5864209885223989E-2"/>
          <c:y val="0.14146918969184405"/>
          <c:w val="0.97668813488642303"/>
          <c:h val="0.81964528097644185"/>
        </c:manualLayout>
      </c:layout>
      <c:barChart>
        <c:barDir val="col"/>
        <c:grouping val="clustered"/>
        <c:varyColors val="0"/>
        <c:ser>
          <c:idx val="0"/>
          <c:order val="0"/>
          <c:tx>
            <c:strRef>
              <c:f>'cumplimiento de gestion '!$G$2</c:f>
              <c:strCache>
                <c:ptCount val="1"/>
                <c:pt idx="0">
                  <c:v>MAQUINARIA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'cumplimiento de gestion '!$G$34</c:f>
            </c:numRef>
          </c:val>
          <c:extLst>
            <c:ext xmlns:c16="http://schemas.microsoft.com/office/drawing/2014/chart" uri="{C3380CC4-5D6E-409C-BE32-E72D297353CC}">
              <c16:uniqueId val="{00000000-988C-4174-B3BA-783EB0D4E216}"/>
            </c:ext>
          </c:extLst>
        </c:ser>
        <c:ser>
          <c:idx val="1"/>
          <c:order val="1"/>
          <c:tx>
            <c:strRef>
              <c:f>'cumplimiento de gestion '!$G$2</c:f>
              <c:strCache>
                <c:ptCount val="1"/>
                <c:pt idx="0">
                  <c:v>MAQUINARIA </c:v>
                </c:pt>
              </c:strCache>
            </c:strRef>
          </c:tx>
          <c:spPr>
            <a:solidFill>
              <a:srgbClr val="FF0000"/>
            </a:solidFill>
            <a:ln>
              <a:solidFill>
                <a:srgbClr val="FF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'cumplimiento de gestion '!$H$34</c:f>
            </c:numRef>
          </c:val>
          <c:extLst>
            <c:ext xmlns:c16="http://schemas.microsoft.com/office/drawing/2014/chart" uri="{C3380CC4-5D6E-409C-BE32-E72D297353CC}">
              <c16:uniqueId val="{00000001-988C-4174-B3BA-783EB0D4E216}"/>
            </c:ext>
          </c:extLst>
        </c:ser>
        <c:dLbls>
          <c:showLegendKey val="0"/>
          <c:showVal val="1"/>
          <c:showCatName val="0"/>
          <c:showSerName val="0"/>
          <c:showPercent val="0"/>
          <c:showBubbleSize val="0"/>
        </c:dLbls>
        <c:gapWidth val="150"/>
        <c:overlap val="-25"/>
        <c:axId val="189794776"/>
        <c:axId val="189801048"/>
      </c:barChart>
      <c:catAx>
        <c:axId val="189794776"/>
        <c:scaling>
          <c:orientation val="minMax"/>
        </c:scaling>
        <c:delete val="1"/>
        <c:axPos val="b"/>
        <c:numFmt formatCode="General" sourceLinked="1"/>
        <c:majorTickMark val="none"/>
        <c:minorTickMark val="none"/>
        <c:tickLblPos val="nextTo"/>
        <c:crossAx val="189801048"/>
        <c:crosses val="autoZero"/>
        <c:auto val="1"/>
        <c:lblAlgn val="ctr"/>
        <c:lblOffset val="100"/>
        <c:noMultiLvlLbl val="0"/>
      </c:catAx>
      <c:valAx>
        <c:axId val="189801048"/>
        <c:scaling>
          <c:orientation val="minMax"/>
        </c:scaling>
        <c:delete val="1"/>
        <c:axPos val="l"/>
        <c:numFmt formatCode="0%" sourceLinked="1"/>
        <c:majorTickMark val="none"/>
        <c:minorTickMark val="none"/>
        <c:tickLblPos val="nextTo"/>
        <c:crossAx val="189794776"/>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55095</xdr:colOff>
      <xdr:row>0</xdr:row>
      <xdr:rowOff>0</xdr:rowOff>
    </xdr:from>
    <xdr:to>
      <xdr:col>25</xdr:col>
      <xdr:colOff>650251</xdr:colOff>
      <xdr:row>17</xdr:row>
      <xdr:rowOff>123263</xdr:rowOff>
    </xdr:to>
    <xdr:graphicFrame macro="">
      <xdr:nvGraphicFramePr>
        <xdr:cNvPr id="4" name="Gráfico 3">
          <a:extLst>
            <a:ext uri="{FF2B5EF4-FFF2-40B4-BE49-F238E27FC236}">
              <a16:creationId xmlns:a16="http://schemas.microsoft.com/office/drawing/2014/main" id="{CBDFB88C-616A-9F31-AA22-C307ED3748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682625</xdr:colOff>
      <xdr:row>0</xdr:row>
      <xdr:rowOff>0</xdr:rowOff>
    </xdr:from>
    <xdr:to>
      <xdr:col>41</xdr:col>
      <xdr:colOff>515781</xdr:colOff>
      <xdr:row>17</xdr:row>
      <xdr:rowOff>73459</xdr:rowOff>
    </xdr:to>
    <xdr:graphicFrame macro="">
      <xdr:nvGraphicFramePr>
        <xdr:cNvPr id="7" name="Gráfico 6">
          <a:extLst>
            <a:ext uri="{FF2B5EF4-FFF2-40B4-BE49-F238E27FC236}">
              <a16:creationId xmlns:a16="http://schemas.microsoft.com/office/drawing/2014/main" id="{71D210AA-6D67-4059-B703-8D9785B35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63500</xdr:colOff>
      <xdr:row>17</xdr:row>
      <xdr:rowOff>174625</xdr:rowOff>
    </xdr:from>
    <xdr:to>
      <xdr:col>25</xdr:col>
      <xdr:colOff>656165</xdr:colOff>
      <xdr:row>44</xdr:row>
      <xdr:rowOff>121085</xdr:rowOff>
    </xdr:to>
    <xdr:graphicFrame macro="">
      <xdr:nvGraphicFramePr>
        <xdr:cNvPr id="8" name="Gráfico 7">
          <a:extLst>
            <a:ext uri="{FF2B5EF4-FFF2-40B4-BE49-F238E27FC236}">
              <a16:creationId xmlns:a16="http://schemas.microsoft.com/office/drawing/2014/main" id="{6893F0D1-1814-46C4-B37D-68ACA05F69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abSelected="1" zoomScale="112" zoomScaleNormal="112" workbookViewId="0">
      <selection activeCell="J13" sqref="J13"/>
    </sheetView>
  </sheetViews>
  <sheetFormatPr baseColWidth="10" defaultRowHeight="15" x14ac:dyDescent="0.25"/>
  <cols>
    <col min="1" max="1" width="3.85546875" customWidth="1"/>
    <col min="2" max="2" width="23.5703125" customWidth="1"/>
    <col min="3" max="3" width="9.140625" hidden="1" customWidth="1"/>
    <col min="4" max="4" width="10.140625" hidden="1" customWidth="1"/>
    <col min="5" max="5" width="9.140625" hidden="1" customWidth="1"/>
    <col min="6" max="6" width="9.5703125" hidden="1" customWidth="1"/>
    <col min="7" max="7" width="8.42578125" hidden="1" customWidth="1"/>
    <col min="8" max="8" width="0" hidden="1" customWidth="1"/>
    <col min="9" max="10" width="65.5703125" customWidth="1"/>
  </cols>
  <sheetData>
    <row r="1" spans="1:10" x14ac:dyDescent="0.25">
      <c r="A1" s="28" t="s">
        <v>69</v>
      </c>
      <c r="B1" s="28"/>
      <c r="C1" s="28"/>
      <c r="D1" s="28"/>
      <c r="E1" s="28"/>
      <c r="F1" s="28"/>
      <c r="G1" s="28"/>
      <c r="H1" s="28"/>
      <c r="I1" s="28"/>
      <c r="J1" s="28"/>
    </row>
    <row r="2" spans="1:10" x14ac:dyDescent="0.25">
      <c r="A2" s="29" t="s">
        <v>13</v>
      </c>
      <c r="B2" s="34" t="s">
        <v>2</v>
      </c>
      <c r="C2" s="29" t="s">
        <v>3</v>
      </c>
      <c r="D2" s="29"/>
      <c r="E2" s="29" t="s">
        <v>4</v>
      </c>
      <c r="F2" s="29"/>
      <c r="G2" s="29" t="s">
        <v>5</v>
      </c>
      <c r="H2" s="29"/>
      <c r="I2" s="29" t="s">
        <v>6</v>
      </c>
      <c r="J2" s="29" t="s">
        <v>21</v>
      </c>
    </row>
    <row r="3" spans="1:10" x14ac:dyDescent="0.25">
      <c r="A3" s="29"/>
      <c r="B3" s="34"/>
      <c r="C3" s="6" t="s">
        <v>0</v>
      </c>
      <c r="D3" s="7" t="s">
        <v>1</v>
      </c>
      <c r="E3" s="6" t="s">
        <v>0</v>
      </c>
      <c r="F3" s="7" t="s">
        <v>1</v>
      </c>
      <c r="G3" s="6" t="s">
        <v>0</v>
      </c>
      <c r="H3" s="7" t="s">
        <v>1</v>
      </c>
      <c r="I3" s="29"/>
      <c r="J3" s="29"/>
    </row>
    <row r="4" spans="1:10" x14ac:dyDescent="0.25">
      <c r="A4" s="22">
        <v>1</v>
      </c>
      <c r="B4" s="35" t="s">
        <v>22</v>
      </c>
      <c r="C4" s="23"/>
      <c r="D4" s="23"/>
      <c r="E4" s="23"/>
      <c r="F4" s="23"/>
      <c r="G4" s="23"/>
      <c r="H4" s="23"/>
      <c r="I4" s="13"/>
      <c r="J4" s="13" t="s">
        <v>61</v>
      </c>
    </row>
    <row r="5" spans="1:10" ht="67.5" x14ac:dyDescent="0.25">
      <c r="A5" s="11">
        <v>2</v>
      </c>
      <c r="B5" s="17" t="s">
        <v>23</v>
      </c>
      <c r="C5" s="12"/>
      <c r="D5" s="12"/>
      <c r="E5" s="12"/>
      <c r="F5" s="12"/>
      <c r="G5" s="12"/>
      <c r="H5" s="12"/>
      <c r="I5" s="36" t="s">
        <v>60</v>
      </c>
      <c r="J5" s="13" t="s">
        <v>61</v>
      </c>
    </row>
    <row r="6" spans="1:10" x14ac:dyDescent="0.25">
      <c r="A6" s="11">
        <v>3</v>
      </c>
      <c r="B6" s="17" t="s">
        <v>24</v>
      </c>
      <c r="C6" s="14"/>
      <c r="D6" s="14"/>
      <c r="E6" s="12"/>
      <c r="F6" s="14"/>
      <c r="G6" s="14"/>
      <c r="H6" s="14"/>
      <c r="I6" s="37"/>
      <c r="J6" s="15"/>
    </row>
    <row r="7" spans="1:10" ht="22.5" x14ac:dyDescent="0.25">
      <c r="A7" s="19">
        <v>4</v>
      </c>
      <c r="B7" s="16" t="s">
        <v>25</v>
      </c>
      <c r="C7" s="14"/>
      <c r="D7" s="14"/>
      <c r="E7" s="12"/>
      <c r="F7" s="14"/>
      <c r="G7" s="14"/>
      <c r="H7" s="14"/>
      <c r="I7" s="38" t="s">
        <v>59</v>
      </c>
      <c r="J7" s="13" t="s">
        <v>58</v>
      </c>
    </row>
    <row r="8" spans="1:10" ht="45" x14ac:dyDescent="0.25">
      <c r="A8" s="11">
        <v>5</v>
      </c>
      <c r="B8" s="17" t="s">
        <v>26</v>
      </c>
      <c r="C8" s="12"/>
      <c r="D8" s="14"/>
      <c r="E8" s="12"/>
      <c r="F8" s="14"/>
      <c r="G8" s="14"/>
      <c r="H8" s="14"/>
      <c r="I8" s="36" t="s">
        <v>65</v>
      </c>
      <c r="J8" s="13" t="s">
        <v>66</v>
      </c>
    </row>
    <row r="9" spans="1:10" ht="22.5" x14ac:dyDescent="0.25">
      <c r="A9" s="11">
        <v>6</v>
      </c>
      <c r="B9" s="17" t="s">
        <v>27</v>
      </c>
      <c r="C9" s="24"/>
      <c r="D9" s="25"/>
      <c r="E9" s="24"/>
      <c r="F9" s="25"/>
      <c r="G9" s="25"/>
      <c r="H9" s="25"/>
      <c r="I9" s="39" t="s">
        <v>43</v>
      </c>
      <c r="J9" s="27" t="s">
        <v>44</v>
      </c>
    </row>
    <row r="10" spans="1:10" x14ac:dyDescent="0.25">
      <c r="A10" s="11">
        <v>7</v>
      </c>
      <c r="B10" s="17" t="s">
        <v>28</v>
      </c>
      <c r="C10" s="12"/>
      <c r="D10" s="12"/>
      <c r="E10" s="12"/>
      <c r="F10" s="12"/>
      <c r="G10" s="12"/>
      <c r="H10" s="12"/>
      <c r="I10" s="36" t="s">
        <v>45</v>
      </c>
      <c r="J10" s="3" t="s">
        <v>46</v>
      </c>
    </row>
    <row r="11" spans="1:10" x14ac:dyDescent="0.25">
      <c r="A11" s="11">
        <v>8</v>
      </c>
      <c r="B11" s="17" t="s">
        <v>29</v>
      </c>
      <c r="C11" s="12"/>
      <c r="D11" s="12"/>
      <c r="E11" s="12"/>
      <c r="F11" s="12"/>
      <c r="G11" s="12"/>
      <c r="H11" s="12"/>
      <c r="I11" s="36"/>
      <c r="J11" s="13"/>
    </row>
    <row r="12" spans="1:10" x14ac:dyDescent="0.25">
      <c r="A12" s="11">
        <v>9</v>
      </c>
      <c r="B12" s="17" t="s">
        <v>30</v>
      </c>
      <c r="C12" s="12"/>
      <c r="D12" s="14"/>
      <c r="E12" s="12"/>
      <c r="F12" s="14"/>
      <c r="G12" s="14"/>
      <c r="H12" s="14"/>
      <c r="I12" s="40"/>
      <c r="J12" s="14"/>
    </row>
    <row r="13" spans="1:10" ht="30.75" customHeight="1" x14ac:dyDescent="0.25">
      <c r="A13" s="11">
        <v>10</v>
      </c>
      <c r="B13" s="17" t="s">
        <v>31</v>
      </c>
      <c r="C13" s="12"/>
      <c r="D13" s="14"/>
      <c r="E13" s="12"/>
      <c r="F13" s="14"/>
      <c r="G13" s="12"/>
      <c r="H13" s="14"/>
      <c r="I13" s="36" t="s">
        <v>47</v>
      </c>
      <c r="J13" s="27" t="s">
        <v>48</v>
      </c>
    </row>
    <row r="14" spans="1:10" x14ac:dyDescent="0.25">
      <c r="A14" s="22">
        <v>11</v>
      </c>
      <c r="B14" s="35" t="s">
        <v>32</v>
      </c>
      <c r="C14" s="23"/>
      <c r="D14" s="26"/>
      <c r="E14" s="23"/>
      <c r="F14" s="26"/>
      <c r="G14" s="26"/>
      <c r="H14" s="26"/>
      <c r="I14" s="41" t="s">
        <v>52</v>
      </c>
      <c r="J14" s="15" t="s">
        <v>53</v>
      </c>
    </row>
    <row r="15" spans="1:10" x14ac:dyDescent="0.25">
      <c r="A15" s="19">
        <v>12</v>
      </c>
      <c r="B15" s="16" t="s">
        <v>33</v>
      </c>
      <c r="C15" s="12"/>
      <c r="D15" s="12"/>
      <c r="E15" s="12"/>
      <c r="F15" s="12"/>
      <c r="G15" s="12"/>
      <c r="H15" s="12"/>
      <c r="I15" s="36"/>
      <c r="J15" s="13"/>
    </row>
    <row r="16" spans="1:10" x14ac:dyDescent="0.25">
      <c r="A16" s="19">
        <v>13</v>
      </c>
      <c r="B16" s="17" t="s">
        <v>11</v>
      </c>
      <c r="C16" s="14"/>
      <c r="D16" s="14"/>
      <c r="E16" s="12"/>
      <c r="F16" s="14"/>
      <c r="G16" s="14"/>
      <c r="H16" s="14"/>
      <c r="I16" s="41" t="s">
        <v>51</v>
      </c>
      <c r="J16" s="14"/>
    </row>
    <row r="17" spans="1:10" x14ac:dyDescent="0.25">
      <c r="A17" s="11">
        <v>14</v>
      </c>
      <c r="B17" s="17" t="s">
        <v>8</v>
      </c>
      <c r="C17" s="14"/>
      <c r="D17" s="14"/>
      <c r="E17" s="12"/>
      <c r="F17" s="14"/>
      <c r="G17" s="14"/>
      <c r="H17" s="14"/>
      <c r="I17" s="37"/>
      <c r="J17" s="15"/>
    </row>
    <row r="18" spans="1:10" x14ac:dyDescent="0.25">
      <c r="A18" s="11">
        <v>15</v>
      </c>
      <c r="B18" s="17" t="s">
        <v>34</v>
      </c>
      <c r="C18" s="12"/>
      <c r="D18" s="14"/>
      <c r="E18" s="12"/>
      <c r="F18" s="14"/>
      <c r="G18" s="14"/>
      <c r="H18" s="14"/>
      <c r="I18" s="40"/>
      <c r="J18" s="14"/>
    </row>
    <row r="19" spans="1:10" ht="33.75" x14ac:dyDescent="0.25">
      <c r="A19" s="11">
        <v>16</v>
      </c>
      <c r="B19" s="17" t="s">
        <v>12</v>
      </c>
      <c r="C19" s="14"/>
      <c r="D19" s="14"/>
      <c r="E19" s="12"/>
      <c r="F19" s="14"/>
      <c r="G19" s="14"/>
      <c r="H19" s="14"/>
      <c r="I19" s="38" t="s">
        <v>54</v>
      </c>
      <c r="J19" s="13" t="s">
        <v>55</v>
      </c>
    </row>
    <row r="20" spans="1:10" x14ac:dyDescent="0.25">
      <c r="A20" s="11">
        <v>17</v>
      </c>
      <c r="B20" s="17" t="s">
        <v>7</v>
      </c>
      <c r="C20" s="14"/>
      <c r="D20" s="14"/>
      <c r="E20" s="12"/>
      <c r="F20" s="14"/>
      <c r="G20" s="14"/>
      <c r="H20" s="14"/>
      <c r="I20" s="37"/>
      <c r="J20" s="15"/>
    </row>
    <row r="21" spans="1:10" ht="22.5" x14ac:dyDescent="0.25">
      <c r="A21" s="11">
        <v>18</v>
      </c>
      <c r="B21" s="17" t="s">
        <v>35</v>
      </c>
      <c r="C21" s="12"/>
      <c r="D21" s="14"/>
      <c r="E21" s="12"/>
      <c r="F21" s="14"/>
      <c r="G21" s="14"/>
      <c r="H21" s="14"/>
      <c r="I21" s="36" t="s">
        <v>63</v>
      </c>
      <c r="J21" s="27" t="s">
        <v>64</v>
      </c>
    </row>
    <row r="22" spans="1:10" ht="56.25" x14ac:dyDescent="0.25">
      <c r="A22" s="11">
        <v>19</v>
      </c>
      <c r="B22" s="16" t="s">
        <v>36</v>
      </c>
      <c r="C22" s="12"/>
      <c r="D22" s="12"/>
      <c r="E22" s="12"/>
      <c r="F22" s="12"/>
      <c r="G22" s="12"/>
      <c r="H22" s="12"/>
      <c r="I22" s="36" t="s">
        <v>49</v>
      </c>
      <c r="J22" s="13" t="s">
        <v>50</v>
      </c>
    </row>
    <row r="23" spans="1:10" ht="33.75" x14ac:dyDescent="0.25">
      <c r="A23" s="11">
        <v>20</v>
      </c>
      <c r="B23" s="17" t="s">
        <v>37</v>
      </c>
      <c r="C23" s="12"/>
      <c r="D23" s="14"/>
      <c r="E23" s="12"/>
      <c r="F23" s="14"/>
      <c r="G23" s="14"/>
      <c r="H23" s="14"/>
      <c r="I23" s="41" t="s">
        <v>56</v>
      </c>
      <c r="J23" s="13" t="s">
        <v>57</v>
      </c>
    </row>
    <row r="24" spans="1:10" ht="22.5" x14ac:dyDescent="0.25">
      <c r="A24" s="11">
        <v>21</v>
      </c>
      <c r="B24" s="17" t="s">
        <v>38</v>
      </c>
      <c r="C24" s="12"/>
      <c r="D24" s="14"/>
      <c r="E24" s="12"/>
      <c r="F24" s="14"/>
      <c r="G24" s="14"/>
      <c r="H24" s="14"/>
      <c r="I24" s="36" t="s">
        <v>41</v>
      </c>
      <c r="J24" s="3" t="s">
        <v>42</v>
      </c>
    </row>
    <row r="25" spans="1:10" ht="22.5" x14ac:dyDescent="0.25">
      <c r="A25" s="11">
        <v>22</v>
      </c>
      <c r="B25" s="17" t="s">
        <v>39</v>
      </c>
      <c r="C25" s="12"/>
      <c r="D25" s="14"/>
      <c r="E25" s="12"/>
      <c r="F25" s="14"/>
      <c r="G25" s="14"/>
      <c r="H25" s="14"/>
      <c r="I25" s="37"/>
      <c r="J25" s="13"/>
    </row>
    <row r="26" spans="1:10" ht="56.25" x14ac:dyDescent="0.25">
      <c r="A26" s="11">
        <v>23</v>
      </c>
      <c r="B26" s="17" t="s">
        <v>10</v>
      </c>
      <c r="C26" s="12"/>
      <c r="D26" s="14"/>
      <c r="E26" s="12"/>
      <c r="F26" s="14"/>
      <c r="G26" s="14"/>
      <c r="H26" s="14"/>
      <c r="I26" s="36" t="s">
        <v>62</v>
      </c>
      <c r="J26" s="13" t="s">
        <v>61</v>
      </c>
    </row>
    <row r="27" spans="1:10" x14ac:dyDescent="0.25">
      <c r="A27" s="11">
        <v>24</v>
      </c>
      <c r="B27" s="16" t="s">
        <v>40</v>
      </c>
      <c r="C27" s="12"/>
      <c r="D27" s="14"/>
      <c r="E27" s="12"/>
      <c r="F27" s="14"/>
      <c r="G27" s="14"/>
      <c r="H27" s="14"/>
      <c r="I27" s="40"/>
      <c r="J27" s="14"/>
    </row>
    <row r="28" spans="1:10" ht="56.25" x14ac:dyDescent="0.25">
      <c r="A28" s="10">
        <v>25</v>
      </c>
      <c r="B28" s="16" t="s">
        <v>9</v>
      </c>
      <c r="C28" s="12"/>
      <c r="D28" s="14"/>
      <c r="E28" s="12"/>
      <c r="F28" s="14"/>
      <c r="G28" s="12"/>
      <c r="H28" s="14"/>
      <c r="I28" s="36" t="s">
        <v>67</v>
      </c>
      <c r="J28" s="13" t="s">
        <v>68</v>
      </c>
    </row>
    <row r="29" spans="1:10" x14ac:dyDescent="0.25">
      <c r="A29" s="29" t="s">
        <v>18</v>
      </c>
      <c r="B29" s="29"/>
      <c r="C29" s="29"/>
      <c r="D29" s="29"/>
      <c r="E29" s="29"/>
      <c r="F29" s="29"/>
      <c r="G29" s="29"/>
      <c r="H29" s="29"/>
      <c r="I29" s="29"/>
      <c r="J29" s="20"/>
    </row>
    <row r="30" spans="1:10" x14ac:dyDescent="0.25">
      <c r="A30" s="30">
        <v>125</v>
      </c>
      <c r="B30" s="30"/>
      <c r="C30" s="3">
        <f t="shared" ref="C30:H30" si="0">SUM(C4:C28)</f>
        <v>0</v>
      </c>
      <c r="D30" s="3">
        <f t="shared" si="0"/>
        <v>0</v>
      </c>
      <c r="E30" s="3">
        <f t="shared" si="0"/>
        <v>0</v>
      </c>
      <c r="F30" s="3">
        <f t="shared" si="0"/>
        <v>0</v>
      </c>
      <c r="G30" s="3">
        <f t="shared" si="0"/>
        <v>0</v>
      </c>
      <c r="H30" s="3">
        <f t="shared" si="0"/>
        <v>0</v>
      </c>
      <c r="I30" s="1"/>
      <c r="J30" s="21"/>
    </row>
    <row r="31" spans="1:10" x14ac:dyDescent="0.25">
      <c r="A31" s="1"/>
      <c r="B31" s="31" t="s">
        <v>19</v>
      </c>
      <c r="C31" s="32"/>
      <c r="D31" s="32"/>
      <c r="E31" s="32"/>
      <c r="F31" s="32"/>
      <c r="G31" s="32"/>
      <c r="H31" s="32"/>
      <c r="I31" s="33"/>
      <c r="J31" s="20"/>
    </row>
    <row r="32" spans="1:10" x14ac:dyDescent="0.25">
      <c r="A32" s="1"/>
      <c r="B32" s="1"/>
      <c r="C32" s="3"/>
      <c r="D32" s="3">
        <f>SUM(D4:D26)</f>
        <v>0</v>
      </c>
      <c r="E32" s="3"/>
      <c r="F32" s="3">
        <f>SUM(F4:F26)</f>
        <v>0</v>
      </c>
      <c r="G32" s="3"/>
      <c r="H32" s="3">
        <f>SUM(H4:H26)</f>
        <v>0</v>
      </c>
      <c r="I32" s="1"/>
      <c r="J32" s="21"/>
    </row>
    <row r="33" spans="1:10" x14ac:dyDescent="0.25">
      <c r="A33" s="29" t="s">
        <v>20</v>
      </c>
      <c r="B33" s="29"/>
      <c r="C33" s="29"/>
      <c r="D33" s="29"/>
      <c r="E33" s="29"/>
      <c r="F33" s="29"/>
      <c r="G33" s="29"/>
      <c r="H33" s="29"/>
      <c r="I33" s="29"/>
      <c r="J33" s="20"/>
    </row>
    <row r="34" spans="1:10" x14ac:dyDescent="0.25">
      <c r="A34" s="4"/>
      <c r="B34" s="1">
        <v>21</v>
      </c>
      <c r="C34" s="9">
        <f>C30/A30*100%</f>
        <v>0</v>
      </c>
      <c r="D34" s="8">
        <f>D32/B34*100%</f>
        <v>0</v>
      </c>
      <c r="E34" s="9">
        <f>E30/A30*100%</f>
        <v>0</v>
      </c>
      <c r="F34" s="8">
        <f>F32/B34*100%</f>
        <v>0</v>
      </c>
      <c r="G34" s="9">
        <f>G30/A30*100%</f>
        <v>0</v>
      </c>
      <c r="H34" s="8">
        <f>H30/B34*100%</f>
        <v>0</v>
      </c>
      <c r="I34" s="1"/>
      <c r="J34" s="21"/>
    </row>
    <row r="35" spans="1:10" x14ac:dyDescent="0.25">
      <c r="B35" s="1" t="s">
        <v>14</v>
      </c>
      <c r="C35" s="2">
        <v>25</v>
      </c>
    </row>
    <row r="36" spans="1:10" x14ac:dyDescent="0.25">
      <c r="B36" s="1" t="s">
        <v>17</v>
      </c>
      <c r="C36" s="18">
        <v>3</v>
      </c>
    </row>
    <row r="37" spans="1:10" x14ac:dyDescent="0.25">
      <c r="B37" s="1" t="s">
        <v>16</v>
      </c>
      <c r="C37" s="2">
        <v>5</v>
      </c>
    </row>
    <row r="38" spans="1:10" x14ac:dyDescent="0.25">
      <c r="B38" s="1" t="s">
        <v>15</v>
      </c>
      <c r="C38" s="2">
        <v>1</v>
      </c>
      <c r="I38" s="5"/>
      <c r="J38" s="5"/>
    </row>
  </sheetData>
  <mergeCells count="12">
    <mergeCell ref="A33:I33"/>
    <mergeCell ref="A30:B30"/>
    <mergeCell ref="B31:I31"/>
    <mergeCell ref="C2:D2"/>
    <mergeCell ref="G2:H2"/>
    <mergeCell ref="E2:F2"/>
    <mergeCell ref="B2:B3"/>
    <mergeCell ref="A1:J1"/>
    <mergeCell ref="I2:I3"/>
    <mergeCell ref="J2:J3"/>
    <mergeCell ref="A2:A3"/>
    <mergeCell ref="A29:I2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cumplimiento de gestion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INGRY JOHANA PEÑA GONZALEZ</dc:creator>
  <cp:lastModifiedBy>Danna Salomé Martínez Ramírez</cp:lastModifiedBy>
  <dcterms:created xsi:type="dcterms:W3CDTF">2024-05-02T16:00:38Z</dcterms:created>
  <dcterms:modified xsi:type="dcterms:W3CDTF">2024-09-13T22:20:53Z</dcterms:modified>
</cp:coreProperties>
</file>